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garralda\Desktop\CALCULADORA TIEMPO 100KM Y 50KM\"/>
    </mc:Choice>
  </mc:AlternateContent>
  <bookViews>
    <workbookView xWindow="0" yWindow="0" windowWidth="19200" windowHeight="6480"/>
  </bookViews>
  <sheets>
    <sheet name="TWGirona100km" sheetId="1" r:id="rId1"/>
  </sheets>
  <calcPr calcId="162913"/>
</workbook>
</file>

<file path=xl/calcChain.xml><?xml version="1.0" encoding="utf-8"?>
<calcChain xmlns="http://schemas.openxmlformats.org/spreadsheetml/2006/main">
  <c r="F11" i="1" l="1"/>
  <c r="H18" i="1" l="1"/>
  <c r="F10" i="1"/>
  <c r="G10" i="1" s="1"/>
  <c r="F17" i="1"/>
  <c r="F16" i="1"/>
  <c r="F15" i="1"/>
  <c r="F14" i="1"/>
  <c r="F13" i="1"/>
  <c r="F12" i="1"/>
  <c r="K10" i="1" l="1"/>
  <c r="K11" i="1" s="1"/>
  <c r="F18" i="1"/>
  <c r="I10" i="1"/>
  <c r="G11" i="1" s="1"/>
  <c r="I11" i="1" s="1"/>
  <c r="K12" i="1" l="1"/>
  <c r="K13" i="1" s="1"/>
  <c r="K14" i="1" s="1"/>
  <c r="K15" i="1" s="1"/>
  <c r="K16" i="1" s="1"/>
  <c r="K17" i="1" s="1"/>
  <c r="G12" i="1"/>
  <c r="I12" i="1" l="1"/>
  <c r="G13" i="1" l="1"/>
  <c r="I13" i="1" s="1"/>
  <c r="G14" i="1" s="1"/>
  <c r="I14" i="1" s="1"/>
  <c r="G15" i="1" s="1"/>
  <c r="I15" i="1" s="1"/>
  <c r="G16" i="1" s="1"/>
  <c r="I16" i="1" s="1"/>
  <c r="G17" i="1" s="1"/>
  <c r="I17" i="1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<sst xmlns="http://schemas.openxmlformats.org/spreadsheetml/2006/main" count="25" uniqueCount="25">
  <si>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</si>
  <si>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</si>
  <si>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</si>
  <si>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</si>
  <si>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</si>
  <si>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</si>
  <si>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</si>
  <si>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</si>
  <si>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</si>
  <si>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</si>
  <si>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</si>
  <si>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</si>
  <si>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</si>
  <si>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</si>
  <si>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</si>
  <si>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</si>
  <si>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</si>
  <si>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SANT FELIU DE PALLEROLS</t>
  </si>
  <si>
    <t>AMER</t>
  </si>
  <si>
    <t>ANGLÉS</t>
  </si>
  <si>
    <t>GIRONA</t>
  </si>
  <si>
    <t>CASSÁ DE LA SELVA</t>
  </si>
  <si>
    <t>LLAGOSTERA</t>
  </si>
  <si>
    <t>SANTA CRISTINA D'ARO</t>
  </si>
  <si>
    <t>SANT FELIU DE GUÍXOLS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</si>
</sst>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8"/>
  <sheetViews>
    <sheetView tabSelected="1" topLeftCell="A6" zoomScale="75" zoomScaleNormal="85" workbookViewId="0">
      <selection activeCell="A6" sqref="A1:XFD1048576"/>
    </sheetView>
  </sheetViews>
  <sheetFormatPr baseColWidth="10" defaultColWidth="9.109375" defaultRowHeight="13.8" x14ac:dyDescent="0.25"/>
  <cols>
    <col min="1" max="1" width="1.33203125" style="1" customWidth="1"/>
    <col min="2" max="2" width="10" style="1" customWidth="1"/>
    <col min="3" max="3" width="44.5546875" style="1" customWidth="1"/>
    <col min="4" max="5" width="16.109375" style="2" customWidth="1"/>
    <col min="6" max="6" width="15.5546875" style="3" customWidth="1"/>
    <col min="7" max="9" width="14" style="3" customWidth="1"/>
    <col min="10" max="10" width="14" style="1" customWidth="1"/>
    <col min="11" max="11" width="16.44140625" style="3" customWidth="1"/>
    <col min="12" max="16384" width="9.109375" style="1"/>
  </cols>
  <sheetData>
    <row r="1" spans="1:12" ht="37.5" customHeight="1" x14ac:dyDescent="0.25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 x14ac:dyDescent="0.25">
      <c r="B2" s="46" t="s">
        <v>4</v>
      </c>
      <c r="C2" s="47"/>
      <c r="D2" s="47"/>
      <c r="E2" s="47"/>
    </row>
    <row r="3" spans="1:12" s="19" customFormat="1" ht="36.75" customHeight="1" x14ac:dyDescent="0.25">
      <c r="B3" s="48" t="s">
        <v>13</v>
      </c>
      <c r="C3" s="48"/>
      <c r="D3" s="48"/>
      <c r="E3" s="48"/>
      <c r="F3" s="18"/>
      <c r="G3" s="18"/>
      <c r="H3" s="18"/>
      <c r="I3" s="18"/>
      <c r="K3" s="18"/>
    </row>
    <row r="4" spans="1:12" s="20" customFormat="1" ht="30.75" customHeight="1" x14ac:dyDescent="0.25">
      <c r="B4" s="48" t="s">
        <v>14</v>
      </c>
      <c r="C4" s="48"/>
      <c r="D4" s="48"/>
      <c r="E4" s="48"/>
      <c r="F4" s="3"/>
      <c r="G4" s="3"/>
      <c r="H4" s="3"/>
      <c r="I4" s="3"/>
      <c r="K4" s="3"/>
    </row>
    <row r="5" spans="1:12" ht="10.5" customHeight="1" x14ac:dyDescent="0.25">
      <c r="D5" s="1"/>
      <c r="E5" s="1"/>
      <c r="F5" s="1"/>
    </row>
    <row r="6" spans="1:12" s="5" customFormat="1" ht="30" customHeight="1" x14ac:dyDescent="0.25">
      <c r="B6" s="49"/>
      <c r="C6" s="50"/>
      <c r="D6" s="50"/>
      <c r="E6" s="50"/>
      <c r="F6" s="16"/>
      <c r="G6" s="16"/>
      <c r="H6" s="16"/>
      <c r="I6" s="16"/>
      <c r="K6" s="16"/>
    </row>
    <row r="7" spans="1:12" s="5" customFormat="1" ht="9.75" customHeight="1" x14ac:dyDescent="0.25">
      <c r="C7" s="4"/>
      <c r="D7" s="6"/>
      <c r="E7" s="7"/>
      <c r="F7" s="7"/>
      <c r="G7" s="7"/>
      <c r="H7" s="7"/>
      <c r="I7" s="7"/>
      <c r="K7" s="8"/>
    </row>
    <row r="8" spans="1:12" ht="27.75" customHeight="1" x14ac:dyDescent="0.25">
      <c r="C8" s="31" t="s">
        <v>8</v>
      </c>
      <c r="D8" s="32">
        <v>0.375</v>
      </c>
      <c r="E8" s="9"/>
    </row>
    <row r="9" spans="1:12" s="15" customFormat="1" ht="40.5" customHeight="1" x14ac:dyDescent="0.25">
      <c r="B9" s="21" t="s">
        <v>5</v>
      </c>
      <c r="C9" s="41" t="s">
        <v>1</v>
      </c>
      <c r="D9" s="42" t="s">
        <v>11</v>
      </c>
      <c r="E9" s="22" t="s">
        <v>7</v>
      </c>
      <c r="F9" s="23" t="s">
        <v>0</v>
      </c>
      <c r="G9" s="23" t="s">
        <v>9</v>
      </c>
      <c r="H9" s="22" t="s">
        <v>12</v>
      </c>
      <c r="I9" s="23" t="s">
        <v>2</v>
      </c>
      <c r="J9" s="23" t="s">
        <v>10</v>
      </c>
      <c r="K9" s="23" t="s">
        <v>3</v>
      </c>
    </row>
    <row r="10" spans="1:12" s="5" customFormat="1" ht="25.5" customHeight="1" x14ac:dyDescent="0.25">
      <c r="B10" s="39">
        <v>1</v>
      </c>
      <c r="C10" s="24" t="s">
        <v>17</v>
      </c>
      <c r="D10" s="25">
        <v>17.600000000000001</v>
      </c>
      <c r="E10" s="40">
        <v>5</v>
      </c>
      <c r="F10" s="26">
        <f t="shared" ref="F10:F15" si="0">D10/E10/24</f>
        <v>0.1466666666666667</v>
      </c>
      <c r="G10" s="30">
        <f>+D8+F10</f>
        <v>0.52166666666666672</v>
      </c>
      <c r="H10" s="27">
        <v>6.9444444444444441E-3</v>
      </c>
      <c r="I10" s="26">
        <f>G10+H10</f>
        <v>0.52861111111111114</v>
      </c>
      <c r="J10" s="28">
        <v>0.54166666666666663</v>
      </c>
      <c r="K10" s="29">
        <f>+F10+H10</f>
        <v>0.15361111111111114</v>
      </c>
      <c r="L10" s="10"/>
    </row>
    <row r="11" spans="1:12" s="5" customFormat="1" ht="25.5" customHeight="1" x14ac:dyDescent="0.25">
      <c r="B11" s="39">
        <v>2</v>
      </c>
      <c r="C11" s="24" t="s">
        <v>18</v>
      </c>
      <c r="D11" s="25">
        <v>13.8</v>
      </c>
      <c r="E11" s="40">
        <v>5</v>
      </c>
      <c r="F11" s="26">
        <f t="shared" si="0"/>
        <v>0.115</v>
      </c>
      <c r="G11" s="30">
        <f>+I10+F11</f>
        <v>0.64361111111111113</v>
      </c>
      <c r="H11" s="27">
        <v>1.0416666666666666E-2</v>
      </c>
      <c r="I11" s="26">
        <f t="shared" ref="I11:I15" si="1">+G11+H11</f>
        <v>0.65402777777777776</v>
      </c>
      <c r="J11" s="28">
        <v>0.66666666666666663</v>
      </c>
      <c r="K11" s="29">
        <f>+K10+F11+H11</f>
        <v>0.27902777777777782</v>
      </c>
    </row>
    <row r="12" spans="1:12" s="5" customFormat="1" ht="25.5" customHeight="1" x14ac:dyDescent="0.25">
      <c r="B12" s="39">
        <v>3</v>
      </c>
      <c r="C12" s="24" t="s">
        <v>19</v>
      </c>
      <c r="D12" s="25">
        <v>7.5</v>
      </c>
      <c r="E12" s="40">
        <v>5</v>
      </c>
      <c r="F12" s="26">
        <f t="shared" si="0"/>
        <v>6.25E-2</v>
      </c>
      <c r="G12" s="30">
        <f>+I11+F12</f>
        <v>0.71652777777777776</v>
      </c>
      <c r="H12" s="27">
        <v>1.0416666666666666E-2</v>
      </c>
      <c r="I12" s="26">
        <f t="shared" si="1"/>
        <v>0.72694444444444439</v>
      </c>
      <c r="J12" s="28">
        <v>0.75</v>
      </c>
      <c r="K12" s="29">
        <f>+K11+F12+H12</f>
        <v>0.3519444444444445</v>
      </c>
    </row>
    <row r="13" spans="1:12" s="5" customFormat="1" ht="25.5" customHeight="1" x14ac:dyDescent="0.25">
      <c r="B13" s="39">
        <v>4</v>
      </c>
      <c r="C13" s="24" t="s">
        <v>20</v>
      </c>
      <c r="D13" s="25">
        <v>16.100000000000001</v>
      </c>
      <c r="E13" s="40">
        <v>5</v>
      </c>
      <c r="F13" s="26">
        <f t="shared" si="0"/>
        <v>0.13416666666666668</v>
      </c>
      <c r="G13" s="30">
        <f t="shared" ref="G13:G17" si="2">+I12+F13</f>
        <v>0.86111111111111105</v>
      </c>
      <c r="H13" s="27">
        <v>1.0416666666666666E-2</v>
      </c>
      <c r="I13" s="26">
        <f>+G13+H13</f>
        <v>0.87152777777777768</v>
      </c>
      <c r="J13" s="28">
        <v>0</v>
      </c>
      <c r="K13" s="29">
        <f t="shared" ref="K13:K17" si="3">+K12+F13+H13</f>
        <v>0.49652777777777785</v>
      </c>
    </row>
    <row r="14" spans="1:12" s="5" customFormat="1" ht="25.5" customHeight="1" x14ac:dyDescent="0.25">
      <c r="B14" s="39">
        <v>5</v>
      </c>
      <c r="C14" s="24" t="s">
        <v>21</v>
      </c>
      <c r="D14" s="25">
        <v>16.3</v>
      </c>
      <c r="E14" s="40">
        <v>5</v>
      </c>
      <c r="F14" s="26">
        <f t="shared" si="0"/>
        <v>0.13583333333333333</v>
      </c>
      <c r="G14" s="30">
        <f t="shared" si="2"/>
        <v>1.0073611111111109</v>
      </c>
      <c r="H14" s="27">
        <v>1.0416666666666666E-2</v>
      </c>
      <c r="I14" s="26">
        <f t="shared" si="1"/>
        <v>1.0177777777777777</v>
      </c>
      <c r="J14" s="28">
        <v>0.33333333333333331</v>
      </c>
      <c r="K14" s="29">
        <f t="shared" si="3"/>
        <v>0.64277777777777778</v>
      </c>
    </row>
    <row r="15" spans="1:12" s="5" customFormat="1" ht="25.5" customHeight="1" x14ac:dyDescent="0.25">
      <c r="B15" s="39">
        <v>6</v>
      </c>
      <c r="C15" s="24" t="s">
        <v>22</v>
      </c>
      <c r="D15" s="25">
        <v>9.6</v>
      </c>
      <c r="E15" s="40">
        <v>5</v>
      </c>
      <c r="F15" s="26">
        <f t="shared" si="0"/>
        <v>0.08</v>
      </c>
      <c r="G15" s="30">
        <f t="shared" si="2"/>
        <v>1.0977777777777777</v>
      </c>
      <c r="H15" s="27">
        <v>1.0416666666666666E-2</v>
      </c>
      <c r="I15" s="26">
        <f t="shared" si="1"/>
        <v>1.1081944444444445</v>
      </c>
      <c r="J15" s="28">
        <v>0.45833333333333331</v>
      </c>
      <c r="K15" s="29">
        <f t="shared" si="3"/>
        <v>0.73319444444444437</v>
      </c>
    </row>
    <row r="16" spans="1:12" s="5" customFormat="1" ht="25.5" customHeight="1" x14ac:dyDescent="0.25">
      <c r="B16" s="39">
        <v>7</v>
      </c>
      <c r="C16" s="24" t="s">
        <v>23</v>
      </c>
      <c r="D16" s="25">
        <v>9.6999999999999993</v>
      </c>
      <c r="E16" s="40">
        <v>4</v>
      </c>
      <c r="F16" s="26">
        <f t="shared" ref="F16:F17" si="4">D16/E16/24</f>
        <v>0.10104166666666665</v>
      </c>
      <c r="G16" s="30">
        <f t="shared" si="2"/>
        <v>1.2092361111111112</v>
      </c>
      <c r="H16" s="27">
        <v>1.0416666666666666E-2</v>
      </c>
      <c r="I16" s="26">
        <f t="shared" ref="I16:I17" si="5">+G16+H16</f>
        <v>1.2196527777777779</v>
      </c>
      <c r="J16" s="28">
        <v>0.66666666666666663</v>
      </c>
      <c r="K16" s="29">
        <f t="shared" si="3"/>
        <v>0.8446527777777777</v>
      </c>
    </row>
    <row r="17" spans="2:11" s="5" customFormat="1" ht="25.5" customHeight="1" x14ac:dyDescent="0.25">
      <c r="B17" s="39">
        <v>8</v>
      </c>
      <c r="C17" s="24" t="s">
        <v>24</v>
      </c>
      <c r="D17" s="25">
        <v>9.4</v>
      </c>
      <c r="E17" s="40">
        <v>4</v>
      </c>
      <c r="F17" s="26">
        <f t="shared" si="4"/>
        <v>9.7916666666666666E-2</v>
      </c>
      <c r="G17" s="30">
        <f t="shared" si="2"/>
        <v>1.3175694444444446</v>
      </c>
      <c r="H17" s="27">
        <v>1.0416666666666666E-2</v>
      </c>
      <c r="I17" s="26">
        <f t="shared" si="5"/>
        <v>1.3279861111111113</v>
      </c>
      <c r="J17" s="28">
        <v>0.70833333333333337</v>
      </c>
      <c r="K17" s="29">
        <f t="shared" si="3"/>
        <v>0.95298611111111098</v>
      </c>
    </row>
    <row r="18" spans="2:11" s="5" customFormat="1" ht="27.75" customHeight="1" x14ac:dyDescent="0.25">
      <c r="B18" s="33"/>
      <c r="C18" s="43"/>
      <c r="D18" s="44"/>
      <c r="E18" s="34" t="s">
        <v>15</v>
      </c>
      <c r="F18" s="35">
        <f>SUM(F10:F17)</f>
        <v>0.87312500000000004</v>
      </c>
      <c r="G18" s="36" t="s">
        <v>16</v>
      </c>
      <c r="H18" s="37">
        <f>SUM(H10:H17)</f>
        <v>7.9861111111111105E-2</v>
      </c>
      <c r="I18" s="38"/>
      <c r="K18" s="13"/>
    </row>
    <row r="19" spans="2:11" s="5" customFormat="1" ht="31.5" customHeight="1" x14ac:dyDescent="0.25">
      <c r="C19" s="14"/>
      <c r="D19" s="11"/>
      <c r="E19" s="8"/>
      <c r="F19" s="8"/>
      <c r="I19" s="12"/>
      <c r="K19" s="13"/>
    </row>
    <row r="20" spans="2:11" s="5" customFormat="1" ht="24" customHeight="1" x14ac:dyDescent="0.25">
      <c r="D20" s="11"/>
      <c r="F20" s="12"/>
      <c r="G20" s="12"/>
      <c r="H20" s="12"/>
      <c r="I20" s="12"/>
      <c r="K20" s="13"/>
    </row>
    <row r="21" spans="2:11" x14ac:dyDescent="0.25">
      <c r="E21" s="45"/>
    </row>
    <row r="22" spans="2:11" x14ac:dyDescent="0.25">
      <c r="E22" s="45"/>
    </row>
    <row r="23" spans="2:11" x14ac:dyDescent="0.25">
      <c r="E23" s="45"/>
    </row>
    <row r="24" spans="2:11" x14ac:dyDescent="0.25">
      <c r="E24" s="45"/>
    </row>
    <row r="25" spans="2:11" x14ac:dyDescent="0.25">
      <c r="E25" s="45"/>
    </row>
    <row r="26" spans="2:11" x14ac:dyDescent="0.25">
      <c r="E26" s="45"/>
    </row>
    <row r="27" spans="2:11" x14ac:dyDescent="0.25">
      <c r="E27" s="45"/>
    </row>
    <row r="28" spans="2:11" x14ac:dyDescent="0.25">
      <c r="E28" s="45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TWGirona100km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Begona Garralda Erana</cp:lastModifiedBy>
  <cp:lastPrinted>2009-10-21T03:13:21Z</cp:lastPrinted>
  <dcterms:created xsi:type="dcterms:W3CDTF">2008-03-25T05:45:35Z</dcterms:created>
  <dcterms:modified xsi:type="dcterms:W3CDTF">2020-01-30T11:06:25Z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-771382638</vt:i4>
  </property>
  <property fmtid="{D5CDD505-2E9C-101B-9397-08002B2CF9AE}" pid="3" name="_NewReviewCycle">
    <vt:lpwstr/>
  </property>
  <property fmtid="{D5CDD505-2E9C-101B-9397-08002B2CF9AE}" pid="4" name="_EmailSubject">
    <vt:lpwstr>CALCULADORAS TIEMPO</vt:lpwstr>
  </property>
  <property fmtid="{D5CDD505-2E9C-101B-9397-08002B2CF9AE}" pid="5" name="_AuthorEmail">
    <vt:lpwstr>begona.garralda@oxfam.org</vt:lpwstr>
  </property>
  <property fmtid="{D5CDD505-2E9C-101B-9397-08002B2CF9AE}" pid="6" name="_AuthorEmailDisplayName">
    <vt:lpwstr>Begona Garralda Erana</vt:lpwstr>
  </property>
  <property fmtid="{D5CDD505-2E9C-101B-9397-08002B2CF9AE}" pid="8" name="_PreviousAdHocReviewCycleID">
    <vt:i4>403375690</vt:i4>
  </property>
</Properties>
</file>