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garralda\Desktop\CALCULADORA TIEMPO 100KM Y 50KM\"/>
    </mc:Choice>
  </mc:AlternateContent>
  <bookViews>
    <workbookView xWindow="0" yWindow="0" windowWidth="19200" windowHeight="6480"/>
  </bookViews>
  <sheets>
    <sheet name="TWGirona10km" sheetId="1" r:id="rId1"/>
  </sheets>
  <calcPr calcId="162913"/>
</workbook>
</file>

<file path=xl/calcChain.xml><?xml version="1.0" encoding="utf-8"?>
<calcChain xmlns="http://schemas.openxmlformats.org/spreadsheetml/2006/main">
  <c r="H12" i="1" l="1"/>
  <c r="F11" i="1"/>
  <c r="F12" i="1" l="1"/>
  <c r="K11" i="1" l="1"/>
  <c r="G11" i="1" l="1"/>
</calcChain>
</file>

<file path=xl/comments1.xml><?xml version="1.0" encoding="utf-8"?>
<comments xmlns="http://schemas.openxmlformats.org/spreadsheetml/2006/main">
  <authors>
    <author>ohernandez</author>
  </authors>
  <commentList>
    <comment ref="H9" authorId="0" shape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<sst xmlns="http://schemas.openxmlformats.org/spreadsheetml/2006/main" count="21" uniqueCount="21">
  <si>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</si>
  <si>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</si>
  <si>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</si>
  <si>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</si>
  <si>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</si>
  <si>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</si>
  <si>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</si>
  <si>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</si>
  <si>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</si>
  <si>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</si>
  <si>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</si>
  <si>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</si>
  <si>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</si>
  <si>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</si>
  <si>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</si>
  <si>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</si>
  <si>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</si>
  <si>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SANTA CRISTINA D'ARO</t>
  </si>
  <si>
    <t>SANT FELIU DE GUÍXOLS</t>
  </si>
  <si>
    <t>Salida</t>
  </si>
  <si>
    <t>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</si>
</sst>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3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Alignment="1">
      <alignment horizontal="center" vertical="center"/>
    </xf>
    <xf numFmtId="20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165" fontId="11" fillId="3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0" xfId="0" applyFont="1" applyFill="1" applyBorder="1" applyAlignment="1" applyProtection="1">
      <alignment horizontal="right" vertical="center"/>
      <protection locked="0"/>
    </xf>
    <xf numFmtId="167" fontId="5" fillId="7" borderId="0" xfId="0" applyNumberFormat="1" applyFont="1" applyFill="1" applyBorder="1" applyAlignment="1" applyProtection="1">
      <alignment horizontal="center" vertical="center"/>
      <protection locked="0"/>
    </xf>
    <xf numFmtId="20" fontId="4" fillId="7" borderId="0" xfId="0" applyNumberFormat="1" applyFont="1" applyFill="1" applyBorder="1" applyAlignment="1" applyProtection="1">
      <alignment horizontal="right" vertical="center"/>
      <protection locked="0"/>
    </xf>
    <xf numFmtId="20" fontId="5" fillId="7" borderId="0" xfId="0" applyNumberFormat="1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>
      <alignment vertical="center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164" fontId="5" fillId="2" borderId="4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  <protection locked="0"/>
    </xf>
    <xf numFmtId="164" fontId="7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>
      <alignment horizontal="right" vertical="center"/>
    </xf>
    <xf numFmtId="20" fontId="4" fillId="7" borderId="0" xfId="0" applyNumberFormat="1" applyFont="1" applyFill="1" applyBorder="1" applyAlignment="1">
      <alignment horizontal="right" vertical="center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K22"/>
  <sheetViews>
    <sheetView tabSelected="1" topLeftCell="A6" zoomScale="75" zoomScaleNormal="85" workbookViewId="0">
      <selection activeCell="D8" sqref="D8"/>
    </sheetView>
  </sheetViews>
  <sheetFormatPr baseColWidth="10" defaultColWidth="9.109375" defaultRowHeight="13.8" x14ac:dyDescent="0.25"/>
  <cols>
    <col min="1" max="1" width="1.33203125" style="1" customWidth="1"/>
    <col min="2" max="2" width="10" style="1" customWidth="1"/>
    <col min="3" max="3" width="44.5546875" style="1" customWidth="1"/>
    <col min="4" max="5" width="16.109375" style="2" customWidth="1"/>
    <col min="6" max="6" width="15.5546875" style="3" customWidth="1"/>
    <col min="7" max="9" width="14" style="3" customWidth="1"/>
    <col min="10" max="10" width="14" style="1" customWidth="1"/>
    <col min="11" max="11" width="16.44140625" style="3" customWidth="1"/>
    <col min="12" max="16384" width="9.109375" style="1"/>
  </cols>
  <sheetData>
    <row r="1" spans="1:11" ht="37.5" customHeight="1" x14ac:dyDescent="0.25">
      <c r="A1" s="16" t="s">
        <v>6</v>
      </c>
      <c r="B1" s="16"/>
      <c r="C1" s="16"/>
      <c r="D1" s="16"/>
      <c r="E1" s="16"/>
      <c r="F1" s="16"/>
      <c r="G1" s="16"/>
      <c r="H1" s="16"/>
      <c r="I1" s="16"/>
      <c r="K1" s="16"/>
    </row>
    <row r="2" spans="1:11" ht="21" customHeight="1" x14ac:dyDescent="0.25">
      <c r="B2" s="45" t="s">
        <v>4</v>
      </c>
      <c r="C2" s="46"/>
      <c r="D2" s="46"/>
      <c r="E2" s="46"/>
    </row>
    <row r="3" spans="1:11" s="18" customFormat="1" ht="36.75" customHeight="1" x14ac:dyDescent="0.25">
      <c r="B3" s="47" t="s">
        <v>13</v>
      </c>
      <c r="C3" s="47"/>
      <c r="D3" s="47"/>
      <c r="E3" s="47"/>
      <c r="F3" s="17"/>
      <c r="G3" s="17"/>
      <c r="H3" s="17"/>
      <c r="I3" s="17"/>
      <c r="K3" s="17"/>
    </row>
    <row r="4" spans="1:11" s="19" customFormat="1" ht="30.75" customHeight="1" x14ac:dyDescent="0.25">
      <c r="B4" s="47" t="s">
        <v>14</v>
      </c>
      <c r="C4" s="47"/>
      <c r="D4" s="47"/>
      <c r="E4" s="47"/>
      <c r="F4" s="3"/>
      <c r="G4" s="3"/>
      <c r="H4" s="3"/>
      <c r="I4" s="3"/>
      <c r="K4" s="3"/>
    </row>
    <row r="5" spans="1:11" ht="10.5" customHeight="1" x14ac:dyDescent="0.25">
      <c r="D5" s="1"/>
      <c r="E5" s="1"/>
      <c r="F5" s="1"/>
    </row>
    <row r="6" spans="1:11" s="5" customFormat="1" ht="30" customHeight="1" x14ac:dyDescent="0.25">
      <c r="B6" s="48"/>
      <c r="C6" s="49"/>
      <c r="D6" s="49"/>
      <c r="E6" s="49"/>
      <c r="F6" s="15"/>
      <c r="G6" s="15"/>
      <c r="H6" s="15"/>
      <c r="I6" s="15"/>
      <c r="K6" s="15"/>
    </row>
    <row r="7" spans="1:11" s="5" customFormat="1" ht="9.75" customHeight="1" x14ac:dyDescent="0.25">
      <c r="C7" s="4"/>
      <c r="D7" s="6"/>
      <c r="E7" s="7"/>
      <c r="F7" s="7"/>
      <c r="G7" s="7"/>
      <c r="H7" s="7"/>
      <c r="I7" s="7"/>
      <c r="K7" s="8"/>
    </row>
    <row r="8" spans="1:11" ht="27.75" customHeight="1" x14ac:dyDescent="0.25">
      <c r="C8" s="30" t="s">
        <v>8</v>
      </c>
      <c r="D8" s="31">
        <v>0.45833333333333331</v>
      </c>
      <c r="E8" s="9"/>
    </row>
    <row r="9" spans="1:11" s="14" customFormat="1" ht="40.5" customHeight="1" x14ac:dyDescent="0.25">
      <c r="B9" s="20" t="s">
        <v>5</v>
      </c>
      <c r="C9" s="40" t="s">
        <v>1</v>
      </c>
      <c r="D9" s="41" t="s">
        <v>11</v>
      </c>
      <c r="E9" s="21" t="s">
        <v>7</v>
      </c>
      <c r="F9" s="22" t="s">
        <v>0</v>
      </c>
      <c r="G9" s="22" t="s">
        <v>9</v>
      </c>
      <c r="H9" s="21" t="s">
        <v>12</v>
      </c>
      <c r="I9" s="22" t="s">
        <v>2</v>
      </c>
      <c r="J9" s="22" t="s">
        <v>10</v>
      </c>
      <c r="K9" s="22" t="s">
        <v>3</v>
      </c>
    </row>
    <row r="10" spans="1:11" s="5" customFormat="1" ht="25.5" customHeight="1" x14ac:dyDescent="0.25">
      <c r="B10" s="38" t="s">
        <v>19</v>
      </c>
      <c r="C10" s="23" t="s">
        <v>17</v>
      </c>
      <c r="D10" s="24">
        <v>0</v>
      </c>
      <c r="E10" s="39">
        <v>0</v>
      </c>
      <c r="F10" s="25"/>
      <c r="G10" s="29"/>
      <c r="H10" s="26"/>
      <c r="I10" s="25"/>
      <c r="J10" s="27"/>
      <c r="K10" s="28"/>
    </row>
    <row r="11" spans="1:11" s="5" customFormat="1" ht="25.5" customHeight="1" x14ac:dyDescent="0.25">
      <c r="B11" s="38" t="s">
        <v>20</v>
      </c>
      <c r="C11" s="23" t="s">
        <v>18</v>
      </c>
      <c r="D11" s="24">
        <v>9.4</v>
      </c>
      <c r="E11" s="39">
        <v>3</v>
      </c>
      <c r="F11" s="25">
        <f t="shared" ref="F10:F11" si="0">D11/E11/24</f>
        <v>0.13055555555555556</v>
      </c>
      <c r="G11" s="29">
        <f t="shared" ref="G11" si="1">+I10+F11</f>
        <v>0.13055555555555556</v>
      </c>
      <c r="H11" s="26">
        <v>1.0416666666666666E-2</v>
      </c>
      <c r="I11" s="25">
        <v>0.45833333333333331</v>
      </c>
      <c r="J11" s="27">
        <v>0.70833333333333337</v>
      </c>
      <c r="K11" s="28">
        <f t="shared" ref="K11" si="2">+K10+F11+H11</f>
        <v>0.14097222222222222</v>
      </c>
    </row>
    <row r="12" spans="1:11" s="5" customFormat="1" ht="27.75" customHeight="1" x14ac:dyDescent="0.25">
      <c r="B12" s="32"/>
      <c r="C12" s="42"/>
      <c r="D12" s="43"/>
      <c r="E12" s="33" t="s">
        <v>15</v>
      </c>
      <c r="F12" s="34">
        <f>SUM(F10:F11)</f>
        <v>0.13055555555555556</v>
      </c>
      <c r="G12" s="35" t="s">
        <v>16</v>
      </c>
      <c r="H12" s="36">
        <f>SUM(H10:H11)</f>
        <v>1.0416666666666666E-2</v>
      </c>
      <c r="I12" s="37"/>
      <c r="K12" s="12"/>
    </row>
    <row r="13" spans="1:11" s="5" customFormat="1" ht="31.5" customHeight="1" x14ac:dyDescent="0.25">
      <c r="C13" s="13"/>
      <c r="D13" s="10"/>
      <c r="E13" s="8"/>
      <c r="F13" s="8"/>
      <c r="I13" s="11"/>
      <c r="K13" s="12"/>
    </row>
    <row r="14" spans="1:11" s="5" customFormat="1" ht="24" customHeight="1" x14ac:dyDescent="0.25">
      <c r="D14" s="10"/>
      <c r="F14" s="11"/>
      <c r="G14" s="11"/>
      <c r="H14" s="11"/>
      <c r="I14" s="11"/>
      <c r="K14" s="12"/>
    </row>
    <row r="15" spans="1:11" x14ac:dyDescent="0.25">
      <c r="E15" s="44"/>
    </row>
    <row r="16" spans="1:11" x14ac:dyDescent="0.25">
      <c r="E16" s="44"/>
    </row>
    <row r="17" spans="5:5" x14ac:dyDescent="0.25">
      <c r="E17" s="44"/>
    </row>
    <row r="18" spans="5:5" x14ac:dyDescent="0.25">
      <c r="E18" s="44"/>
    </row>
    <row r="19" spans="5:5" x14ac:dyDescent="0.25">
      <c r="E19" s="44"/>
    </row>
    <row r="20" spans="5:5" x14ac:dyDescent="0.25">
      <c r="E20" s="44"/>
    </row>
    <row r="21" spans="5:5" x14ac:dyDescent="0.25">
      <c r="E21" s="44"/>
    </row>
    <row r="22" spans="5:5" x14ac:dyDescent="0.25">
      <c r="E22" s="44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TWGirona10km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Begona Garralda Erana</cp:lastModifiedBy>
  <cp:lastPrinted>2009-10-21T03:13:21Z</cp:lastPrinted>
  <dcterms:created xsi:type="dcterms:W3CDTF">2008-03-25T05:45:35Z</dcterms:created>
  <dcterms:modified xsi:type="dcterms:W3CDTF">2020-01-31T12:04:56Z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1402199034</vt:i4>
  </property>
  <property fmtid="{D5CDD505-2E9C-101B-9397-08002B2CF9AE}" pid="3" name="_NewReviewCycle">
    <vt:lpwstr/>
  </property>
  <property fmtid="{D5CDD505-2E9C-101B-9397-08002B2CF9AE}" pid="4" name="_EmailSubject">
    <vt:lpwstr>calculadora de tiempo 10km tanto paras girona como para madrid</vt:lpwstr>
  </property>
  <property fmtid="{D5CDD505-2E9C-101B-9397-08002B2CF9AE}" pid="5" name="_AuthorEmail">
    <vt:lpwstr>begona.garralda@oxfam.org</vt:lpwstr>
  </property>
  <property fmtid="{D5CDD505-2E9C-101B-9397-08002B2CF9AE}" pid="6" name="_AuthorEmailDisplayName">
    <vt:lpwstr>Begona Garralda Erana</vt:lpwstr>
  </property>
  <property fmtid="{D5CDD505-2E9C-101B-9397-08002B2CF9AE}" pid="8" name="_PreviousAdHocReviewCycleID">
    <vt:i4>403375690</vt:i4>
  </property>
</Properties>
</file>