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02"/>
  <workbookPr codeName="ThisWorkbook"/>
  <mc:AlternateContent xmlns:mc="http://schemas.openxmlformats.org/markup-compatibility/2006">
    <mc:Choice Requires="x15">
      <x15ac:absPath xmlns:x15ac="http://schemas.microsoft.com/office/spreadsheetml/2010/11/ac" url="d:\Users\bgarralda\Desktop\CALCULADORA TIEMPO 100KM Y 50KM\"/>
    </mc:Choice>
  </mc:AlternateContent>
  <xr:revisionPtr revIDLastSave="0" documentId="11_DE958C86EAC5AE8FF5ECCFB7AD3F473392A0C62F" xr6:coauthVersionLast="47" xr6:coauthVersionMax="47" xr10:uidLastSave="{00000000-0000-0000-0000-000000000000}"/>
  <bookViews>
    <workbookView xWindow="0" yWindow="0" windowWidth="19200" windowHeight="6480" xr2:uid="{00000000-000D-0000-FFFF-FFFF00000000}"/>
  </bookViews>
  <sheets>
    <sheet name="TWGirona100km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14" i="1" l="1"/>
  <c r="F10" i="1"/>
  <c r="G10" i="1" l="1"/>
  <c r="I10" i="1" s="1"/>
  <c r="H17" i="1"/>
  <c r="F13" i="1"/>
  <c r="F12" i="1"/>
  <c r="F11" i="1"/>
  <c r="G11" i="1" l="1"/>
  <c r="K10" i="1"/>
  <c r="F17" i="1"/>
  <c r="K11" i="1" l="1"/>
  <c r="K12" i="1" s="1"/>
  <c r="K13" i="1" s="1"/>
  <c r="I11" i="1" l="1"/>
  <c r="G12" i="1" l="1"/>
  <c r="I12" i="1" s="1"/>
  <c r="G13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ohernandez</author>
  </authors>
  <commentList>
    <comment ref="H7" authorId="0" shapeId="0" xr:uid="{7CBB6D7C-5E31-40CE-8538-0A3F59AF8BC4}">
      <text>
        <t>Oxam Intermón: Anote el tiempo de descanso para cada una de las etapas.  (h:mm)</t>
      </text>
    </comment>
    <comment ref="H8" authorId="0" shapeId="0" xr:uid="{00000000-0006-0000-0000-000001000000}">
      <text>
        <t>Oxfam Intermón: Anoteu el temps de descans per cadascuna de les etapes.  (h:mm)</t>
      </text>
    </comment>
  </commentList>
</comments>
</file>

<file path=xl/sharedStrings.xml><?xml version="1.0" encoding="utf-8"?>
<sst xmlns="http://schemas.openxmlformats.org/spreadsheetml/2006/main" count="32" uniqueCount="32">
  <si>
    <t>Calculadora tiempo/Calculadora temps</t>
  </si>
  <si>
    <t>Edita los cuadros amarillos / Edita els quadres grocs</t>
  </si>
  <si>
    <t xml:space="preserve">1. Velocidad: Introduce la velocidad de tu equipo para cada una de las etapas, en función de sus tiempos de entrenamiento reales.
1. Velocitat: Introdueix la velocitat del teu equip per a cadascuna de les etapes, en funció dels seus temps d'entrenament reals.
2. Descanso: Introduce los minutos en la barra de fórmulas. Comprueba que no superas los horarios de cierre de control ni las 16h totales
2.Descans: Introdueix els minuts a la barra de fórmules. Comprova que no superes els horaris de tancament de control ni les 16h totals.
</t>
  </si>
  <si>
    <t>Hora de incio / Hora inici:</t>
  </si>
  <si>
    <t>Etapas</t>
  </si>
  <si>
    <t>Llegada a:</t>
  </si>
  <si>
    <t>Distancia km</t>
  </si>
  <si>
    <t>Velocidad Km/h</t>
  </si>
  <si>
    <t>Tiempo caminando</t>
  </si>
  <si>
    <t>Hora llegada</t>
  </si>
  <si>
    <t>Descanso (minutos)</t>
  </si>
  <si>
    <t>Hora salida</t>
  </si>
  <si>
    <t>Cierre control</t>
  </si>
  <si>
    <t>Tiempo acumulado</t>
  </si>
  <si>
    <t>Etapes</t>
  </si>
  <si>
    <t>Arribada a:</t>
  </si>
  <si>
    <t>Distància Km</t>
  </si>
  <si>
    <t>Velocitat Km/h</t>
  </si>
  <si>
    <t>Temps Caminant</t>
  </si>
  <si>
    <t>Hora arribada</t>
  </si>
  <si>
    <t>Descans (Minuts)</t>
  </si>
  <si>
    <t>Hora sortida</t>
  </si>
  <si>
    <t>Tancament control</t>
  </si>
  <si>
    <t>Temps acumulat</t>
  </si>
  <si>
    <t>Girona</t>
  </si>
  <si>
    <t>Cassá de la Selva</t>
  </si>
  <si>
    <t>Llagostera</t>
  </si>
  <si>
    <t>Santa Cristina D'Aro</t>
  </si>
  <si>
    <t>Sant Feliu De Guíxols</t>
  </si>
  <si>
    <t>00:30 +1</t>
  </si>
  <si>
    <t>Caminando/Caminant</t>
  </si>
  <si>
    <t>Descanso/Descans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</si>
</sst>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"/>
    <numFmt numFmtId="165" formatCode="[h]:mm"/>
    <numFmt numFmtId="166" formatCode="[$-409]h:mm\ AM/PM;@"/>
    <numFmt numFmtId="167" formatCode="[h]:mm;@"/>
    <numFmt numFmtId="168" formatCode="[$-F400]h:mm:ss\ AM/PM"/>
  </numFmts>
  <fonts count="15">
    <font>
      <sz val="10"/>
      <name val="Arial"/>
    </font>
    <font>
      <sz val="11"/>
      <name val="Verdana"/>
      <family val="2"/>
    </font>
    <font>
      <b/>
      <sz val="11"/>
      <name val="Verdana"/>
      <family val="2"/>
    </font>
    <font>
      <sz val="11"/>
      <color indexed="9"/>
      <name val="Verdana"/>
      <family val="2"/>
    </font>
    <font>
      <b/>
      <sz val="11"/>
      <color indexed="9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28"/>
      <color indexed="20"/>
      <name val="Verdana"/>
      <family val="2"/>
    </font>
    <font>
      <b/>
      <sz val="18"/>
      <color indexed="20"/>
      <name val="Verdana"/>
      <family val="2"/>
    </font>
    <font>
      <sz val="18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sz val="8"/>
      <name val="Arial"/>
    </font>
    <font>
      <b/>
      <sz val="10"/>
      <color indexed="9"/>
      <name val="Verdana"/>
      <family val="2"/>
    </font>
    <font>
      <b/>
      <sz val="10"/>
      <name val="Verdana"/>
      <family val="2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FF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3" borderId="0" xfId="0" applyFont="1" applyFill="1"/>
    <xf numFmtId="0" fontId="1" fillId="3" borderId="0" xfId="0" applyFont="1" applyFill="1" applyAlignment="1">
      <alignment horizontal="right"/>
    </xf>
    <xf numFmtId="20" fontId="1" fillId="3" borderId="0" xfId="0" applyNumberFormat="1" applyFont="1" applyFill="1" applyAlignment="1">
      <alignment horizontal="right"/>
    </xf>
    <xf numFmtId="0" fontId="2" fillId="3" borderId="0" xfId="0" applyFont="1" applyFill="1" applyAlignment="1">
      <alignment vertical="center"/>
    </xf>
    <xf numFmtId="0" fontId="1" fillId="3" borderId="0" xfId="0" applyFont="1" applyFill="1" applyAlignment="1">
      <alignment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vertical="center"/>
    </xf>
    <xf numFmtId="20" fontId="1" fillId="3" borderId="0" xfId="0" applyNumberFormat="1" applyFont="1" applyFill="1" applyAlignment="1">
      <alignment horizontal="right" vertical="center"/>
    </xf>
    <xf numFmtId="20" fontId="2" fillId="3" borderId="0" xfId="0" applyNumberFormat="1" applyFont="1" applyFill="1" applyBorder="1" applyAlignment="1">
      <alignment horizontal="left" vertical="center"/>
    </xf>
    <xf numFmtId="0" fontId="1" fillId="3" borderId="0" xfId="0" applyNumberFormat="1" applyFont="1" applyFill="1" applyAlignment="1">
      <alignment vertical="center"/>
    </xf>
    <xf numFmtId="164" fontId="1" fillId="3" borderId="0" xfId="0" applyNumberFormat="1" applyFont="1" applyFill="1" applyAlignment="1">
      <alignment horizontal="center" vertical="center"/>
    </xf>
    <xf numFmtId="20" fontId="1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1" fillId="3" borderId="0" xfId="0" applyFont="1" applyFill="1" applyBorder="1" applyAlignment="1">
      <alignment horizontal="right" vertical="center"/>
    </xf>
    <xf numFmtId="0" fontId="7" fillId="3" borderId="0" xfId="0" applyFont="1" applyFill="1" applyAlignment="1" applyProtection="1">
      <alignment horizontal="left" vertical="center"/>
      <protection locked="0"/>
    </xf>
    <xf numFmtId="0" fontId="6" fillId="5" borderId="1" xfId="0" applyFont="1" applyFill="1" applyBorder="1" applyAlignment="1" applyProtection="1">
      <alignment horizontal="left" vertical="center"/>
      <protection locked="0"/>
    </xf>
    <xf numFmtId="164" fontId="5" fillId="5" borderId="1" xfId="0" applyNumberFormat="1" applyFont="1" applyFill="1" applyBorder="1" applyAlignment="1" applyProtection="1">
      <alignment horizontal="center" vertical="center"/>
      <protection locked="0"/>
    </xf>
    <xf numFmtId="20" fontId="5" fillId="3" borderId="1" xfId="0" applyNumberFormat="1" applyFont="1" applyFill="1" applyBorder="1" applyAlignment="1" applyProtection="1">
      <alignment horizontal="center" vertical="center"/>
      <protection locked="0"/>
    </xf>
    <xf numFmtId="168" fontId="2" fillId="2" borderId="1" xfId="0" applyNumberFormat="1" applyFont="1" applyFill="1" applyBorder="1" applyAlignment="1" applyProtection="1">
      <alignment horizontal="center" vertical="center"/>
      <protection locked="0"/>
    </xf>
    <xf numFmtId="20" fontId="5" fillId="8" borderId="1" xfId="0" applyNumberFormat="1" applyFont="1" applyFill="1" applyBorder="1" applyAlignment="1" applyProtection="1">
      <alignment horizontal="center" vertical="center"/>
      <protection locked="0"/>
    </xf>
    <xf numFmtId="165" fontId="6" fillId="3" borderId="1" xfId="0" applyNumberFormat="1" applyFont="1" applyFill="1" applyBorder="1" applyAlignment="1" applyProtection="1">
      <alignment horizontal="center" vertical="center"/>
      <protection locked="0"/>
    </xf>
    <xf numFmtId="20" fontId="6" fillId="3" borderId="1" xfId="0" applyNumberFormat="1" applyFont="1" applyFill="1" applyBorder="1" applyAlignment="1" applyProtection="1">
      <alignment horizontal="center" vertical="center"/>
      <protection locked="0"/>
    </xf>
    <xf numFmtId="0" fontId="1" fillId="7" borderId="2" xfId="0" applyFont="1" applyFill="1" applyBorder="1" applyAlignment="1">
      <alignment vertical="center"/>
    </xf>
    <xf numFmtId="0" fontId="1" fillId="7" borderId="0" xfId="0" applyFont="1" applyFill="1" applyBorder="1" applyAlignment="1">
      <alignment vertical="center"/>
    </xf>
    <xf numFmtId="0" fontId="5" fillId="5" borderId="5" xfId="0" applyFont="1" applyFill="1" applyBorder="1" applyAlignment="1" applyProtection="1">
      <alignment horizontal="center" vertical="center"/>
      <protection locked="0"/>
    </xf>
    <xf numFmtId="164" fontId="2" fillId="2" borderId="4" xfId="0" applyNumberFormat="1" applyFont="1" applyFill="1" applyBorder="1" applyAlignment="1">
      <alignment horizontal="center" vertical="center"/>
    </xf>
    <xf numFmtId="0" fontId="1" fillId="7" borderId="0" xfId="0" applyFont="1" applyFill="1" applyBorder="1" applyAlignment="1">
      <alignment horizontal="right" vertical="center"/>
    </xf>
    <xf numFmtId="20" fontId="1" fillId="7" borderId="0" xfId="0" applyNumberFormat="1" applyFont="1" applyFill="1" applyBorder="1" applyAlignment="1">
      <alignment horizontal="right" vertical="center"/>
    </xf>
    <xf numFmtId="164" fontId="1" fillId="3" borderId="0" xfId="0" applyNumberFormat="1" applyFont="1" applyFill="1" applyAlignment="1">
      <alignment horizontal="right"/>
    </xf>
    <xf numFmtId="164" fontId="2" fillId="9" borderId="4" xfId="0" applyNumberFormat="1" applyFont="1" applyFill="1" applyBorder="1" applyAlignment="1">
      <alignment horizontal="center" vertical="center"/>
    </xf>
    <xf numFmtId="168" fontId="2" fillId="9" borderId="1" xfId="0" applyNumberFormat="1" applyFont="1" applyFill="1" applyBorder="1" applyAlignment="1" applyProtection="1">
      <alignment horizontal="center" vertical="center"/>
      <protection locked="0"/>
    </xf>
    <xf numFmtId="0" fontId="8" fillId="3" borderId="0" xfId="0" applyFont="1" applyFill="1" applyAlignment="1" applyProtection="1">
      <alignment horizontal="left" vertical="center"/>
      <protection locked="0"/>
    </xf>
    <xf numFmtId="0" fontId="9" fillId="3" borderId="0" xfId="0" applyFont="1" applyFill="1"/>
    <xf numFmtId="0" fontId="10" fillId="3" borderId="0" xfId="0" applyFont="1" applyFill="1"/>
    <xf numFmtId="0" fontId="11" fillId="2" borderId="0" xfId="0" applyFont="1" applyFill="1" applyBorder="1" applyAlignment="1" applyProtection="1">
      <alignment horizontal="left" vertical="center" wrapText="1"/>
      <protection locked="0"/>
    </xf>
    <xf numFmtId="0" fontId="12" fillId="0" borderId="0" xfId="0" applyFont="1" applyAlignment="1">
      <alignment horizontal="left" vertical="center" wrapText="1"/>
    </xf>
    <xf numFmtId="20" fontId="10" fillId="3" borderId="0" xfId="0" applyNumberFormat="1" applyFont="1" applyFill="1" applyAlignment="1">
      <alignment horizontal="right"/>
    </xf>
    <xf numFmtId="0" fontId="10" fillId="7" borderId="0" xfId="0" applyFont="1" applyFill="1" applyAlignment="1"/>
    <xf numFmtId="0" fontId="10" fillId="9" borderId="0" xfId="0" applyFont="1" applyFill="1" applyBorder="1" applyAlignment="1" applyProtection="1">
      <alignment horizontal="left" vertical="center" wrapText="1"/>
      <protection locked="0"/>
    </xf>
    <xf numFmtId="20" fontId="10" fillId="7" borderId="0" xfId="0" applyNumberFormat="1" applyFont="1" applyFill="1" applyAlignment="1">
      <alignment horizontal="right"/>
    </xf>
    <xf numFmtId="0" fontId="3" fillId="4" borderId="3" xfId="0" applyFont="1" applyFill="1" applyBorder="1" applyAlignment="1" applyProtection="1">
      <alignment horizontal="right" vertical="center"/>
      <protection locked="0"/>
    </xf>
    <xf numFmtId="166" fontId="4" fillId="4" borderId="3" xfId="0" applyNumberFormat="1" applyFont="1" applyFill="1" applyBorder="1" applyAlignment="1">
      <alignment horizontal="center" vertical="center"/>
    </xf>
    <xf numFmtId="0" fontId="13" fillId="3" borderId="0" xfId="0" applyFont="1" applyFill="1" applyAlignment="1">
      <alignment vertical="center"/>
    </xf>
    <xf numFmtId="0" fontId="5" fillId="5" borderId="6" xfId="0" applyFont="1" applyFill="1" applyBorder="1" applyAlignment="1" applyProtection="1">
      <alignment horizontal="center" vertical="center"/>
      <protection locked="0"/>
    </xf>
    <xf numFmtId="0" fontId="6" fillId="5" borderId="7" xfId="0" applyFont="1" applyFill="1" applyBorder="1" applyAlignment="1" applyProtection="1">
      <alignment horizontal="left" vertical="center"/>
      <protection locked="0"/>
    </xf>
    <xf numFmtId="164" fontId="5" fillId="5" borderId="7" xfId="0" applyNumberFormat="1" applyFont="1" applyFill="1" applyBorder="1" applyAlignment="1" applyProtection="1">
      <alignment horizontal="center" vertical="center"/>
      <protection locked="0"/>
    </xf>
    <xf numFmtId="164" fontId="2" fillId="9" borderId="8" xfId="0" applyNumberFormat="1" applyFont="1" applyFill="1" applyBorder="1" applyAlignment="1">
      <alignment horizontal="center" vertical="center"/>
    </xf>
    <xf numFmtId="20" fontId="5" fillId="3" borderId="7" xfId="0" applyNumberFormat="1" applyFont="1" applyFill="1" applyBorder="1" applyAlignment="1" applyProtection="1">
      <alignment horizontal="center" vertical="center"/>
      <protection locked="0"/>
    </xf>
    <xf numFmtId="20" fontId="6" fillId="3" borderId="7" xfId="0" applyNumberFormat="1" applyFont="1" applyFill="1" applyBorder="1" applyAlignment="1" applyProtection="1">
      <alignment horizontal="center" vertical="center"/>
      <protection locked="0"/>
    </xf>
    <xf numFmtId="168" fontId="2" fillId="9" borderId="7" xfId="0" applyNumberFormat="1" applyFont="1" applyFill="1" applyBorder="1" applyAlignment="1" applyProtection="1">
      <alignment horizontal="center" vertical="center"/>
      <protection locked="0"/>
    </xf>
    <xf numFmtId="20" fontId="5" fillId="6" borderId="7" xfId="0" applyNumberFormat="1" applyFont="1" applyFill="1" applyBorder="1" applyAlignment="1" applyProtection="1">
      <alignment horizontal="center" vertical="center"/>
      <protection locked="0"/>
    </xf>
    <xf numFmtId="20" fontId="5" fillId="8" borderId="7" xfId="0" applyNumberFormat="1" applyFont="1" applyFill="1" applyBorder="1" applyAlignment="1" applyProtection="1">
      <alignment horizontal="center" vertical="center"/>
      <protection locked="0"/>
    </xf>
    <xf numFmtId="165" fontId="6" fillId="3" borderId="7" xfId="0" applyNumberFormat="1" applyFont="1" applyFill="1" applyBorder="1" applyAlignment="1" applyProtection="1">
      <alignment horizontal="center" vertical="center"/>
      <protection locked="0"/>
    </xf>
    <xf numFmtId="164" fontId="13" fillId="4" borderId="9" xfId="0" applyNumberFormat="1" applyFont="1" applyFill="1" applyBorder="1" applyAlignment="1" applyProtection="1">
      <alignment horizontal="center" vertical="center" wrapText="1"/>
      <protection locked="0"/>
    </xf>
    <xf numFmtId="0" fontId="13" fillId="4" borderId="10" xfId="0" applyFont="1" applyFill="1" applyBorder="1" applyAlignment="1" applyProtection="1">
      <alignment horizontal="center" vertical="center"/>
      <protection locked="0"/>
    </xf>
    <xf numFmtId="164" fontId="13" fillId="4" borderId="10" xfId="0" applyNumberFormat="1" applyFont="1" applyFill="1" applyBorder="1" applyAlignment="1" applyProtection="1">
      <alignment horizontal="center" vertical="center" wrapText="1"/>
      <protection locked="0"/>
    </xf>
    <xf numFmtId="0" fontId="14" fillId="6" borderId="10" xfId="0" applyFont="1" applyFill="1" applyBorder="1" applyAlignment="1" applyProtection="1">
      <alignment horizontal="center" vertical="center" wrapText="1"/>
      <protection locked="0"/>
    </xf>
    <xf numFmtId="20" fontId="13" fillId="4" borderId="10" xfId="0" applyNumberFormat="1" applyFont="1" applyFill="1" applyBorder="1" applyAlignment="1" applyProtection="1">
      <alignment horizontal="center" vertical="center" wrapText="1"/>
      <protection locked="0"/>
    </xf>
    <xf numFmtId="20" fontId="13" fillId="4" borderId="11" xfId="0" applyNumberFormat="1" applyFont="1" applyFill="1" applyBorder="1" applyAlignment="1" applyProtection="1">
      <alignment horizontal="center" vertical="center" wrapText="1"/>
      <protection locked="0"/>
    </xf>
    <xf numFmtId="164" fontId="13" fillId="4" borderId="12" xfId="0" applyNumberFormat="1" applyFont="1" applyFill="1" applyBorder="1" applyAlignment="1" applyProtection="1">
      <alignment horizontal="center" vertical="center" wrapText="1"/>
      <protection locked="0"/>
    </xf>
    <xf numFmtId="0" fontId="13" fillId="4" borderId="13" xfId="0" applyFont="1" applyFill="1" applyBorder="1" applyAlignment="1" applyProtection="1">
      <alignment horizontal="center" vertical="center"/>
      <protection locked="0"/>
    </xf>
    <xf numFmtId="164" fontId="13" fillId="4" borderId="13" xfId="0" applyNumberFormat="1" applyFont="1" applyFill="1" applyBorder="1" applyAlignment="1" applyProtection="1">
      <alignment horizontal="center" vertical="center" wrapText="1"/>
      <protection locked="0"/>
    </xf>
    <xf numFmtId="0" fontId="14" fillId="6" borderId="13" xfId="0" applyFont="1" applyFill="1" applyBorder="1" applyAlignment="1" applyProtection="1">
      <alignment horizontal="center" vertical="center" wrapText="1"/>
      <protection locked="0"/>
    </xf>
    <xf numFmtId="20" fontId="13" fillId="4" borderId="13" xfId="0" applyNumberFormat="1" applyFont="1" applyFill="1" applyBorder="1" applyAlignment="1" applyProtection="1">
      <alignment horizontal="center" vertical="center" wrapText="1"/>
      <protection locked="0"/>
    </xf>
    <xf numFmtId="20" fontId="13" fillId="4" borderId="14" xfId="0" applyNumberFormat="1" applyFont="1" applyFill="1" applyBorder="1" applyAlignment="1" applyProtection="1">
      <alignment horizontal="center" vertical="center" wrapText="1"/>
      <protection locked="0"/>
    </xf>
    <xf numFmtId="0" fontId="10" fillId="7" borderId="0" xfId="0" applyFont="1" applyFill="1" applyBorder="1" applyAlignment="1" applyProtection="1">
      <alignment horizontal="right" vertical="center" wrapText="1"/>
      <protection locked="0"/>
    </xf>
    <xf numFmtId="167" fontId="11" fillId="7" borderId="0" xfId="0" applyNumberFormat="1" applyFont="1" applyFill="1" applyBorder="1" applyAlignment="1" applyProtection="1">
      <alignment horizontal="center" vertical="center"/>
      <protection locked="0"/>
    </xf>
    <xf numFmtId="20" fontId="10" fillId="7" borderId="0" xfId="0" applyNumberFormat="1" applyFont="1" applyFill="1" applyBorder="1" applyAlignment="1" applyProtection="1">
      <alignment horizontal="right" vertical="center" wrapText="1"/>
      <protection locked="0"/>
    </xf>
    <xf numFmtId="20" fontId="11" fillId="7" borderId="0" xfId="0" applyNumberFormat="1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L31"/>
  <sheetViews>
    <sheetView tabSelected="1" topLeftCell="A6" zoomScale="75" zoomScaleNormal="85" workbookViewId="0">
      <selection activeCell="E18" sqref="E18"/>
    </sheetView>
  </sheetViews>
  <sheetFormatPr defaultColWidth="9.140625" defaultRowHeight="13.9"/>
  <cols>
    <col min="1" max="1" width="1.28515625" style="1" customWidth="1"/>
    <col min="2" max="2" width="10" style="1" customWidth="1"/>
    <col min="3" max="3" width="44.5703125" style="1" customWidth="1"/>
    <col min="4" max="4" width="16.140625" style="2" customWidth="1"/>
    <col min="5" max="5" width="18" style="2" customWidth="1"/>
    <col min="6" max="6" width="15.5703125" style="3" customWidth="1"/>
    <col min="7" max="7" width="15.42578125" style="3" customWidth="1"/>
    <col min="8" max="9" width="14" style="3" customWidth="1"/>
    <col min="10" max="10" width="19.7109375" style="1" customWidth="1"/>
    <col min="11" max="11" width="16.42578125" style="3" customWidth="1"/>
    <col min="12" max="16384" width="9.140625" style="1"/>
  </cols>
  <sheetData>
    <row r="1" spans="1:12" s="33" customFormat="1" ht="37.5" customHeight="1">
      <c r="A1" s="32" t="s">
        <v>0</v>
      </c>
      <c r="B1" s="32"/>
      <c r="C1" s="32"/>
      <c r="D1" s="32"/>
      <c r="E1" s="32"/>
      <c r="F1" s="32"/>
      <c r="G1" s="32"/>
      <c r="H1" s="32"/>
      <c r="I1" s="32"/>
      <c r="K1" s="32"/>
    </row>
    <row r="2" spans="1:12" ht="10.5" customHeight="1">
      <c r="A2" s="15"/>
      <c r="B2" s="15"/>
      <c r="C2" s="15"/>
      <c r="D2" s="15"/>
      <c r="E2" s="15"/>
      <c r="F2" s="15"/>
      <c r="G2" s="15"/>
      <c r="H2" s="15"/>
      <c r="I2" s="15"/>
      <c r="K2" s="15"/>
    </row>
    <row r="3" spans="1:12" s="34" customFormat="1" ht="21" customHeight="1">
      <c r="B3" s="35" t="s">
        <v>1</v>
      </c>
      <c r="C3" s="36"/>
      <c r="D3" s="36"/>
      <c r="E3" s="36"/>
      <c r="F3" s="37"/>
      <c r="G3" s="37"/>
      <c r="H3" s="37"/>
      <c r="I3" s="37"/>
      <c r="K3" s="37"/>
    </row>
    <row r="4" spans="1:12" s="38" customFormat="1" ht="115.5" customHeight="1">
      <c r="B4" s="39" t="s">
        <v>2</v>
      </c>
      <c r="C4" s="39"/>
      <c r="D4" s="39"/>
      <c r="E4" s="39"/>
      <c r="F4" s="40"/>
      <c r="G4" s="40"/>
      <c r="H4" s="40"/>
      <c r="I4" s="40"/>
      <c r="K4" s="40"/>
    </row>
    <row r="5" spans="1:12" s="5" customFormat="1" ht="9.75" customHeight="1">
      <c r="C5" s="4"/>
      <c r="D5" s="6"/>
      <c r="E5" s="7"/>
      <c r="F5" s="7"/>
      <c r="G5" s="7"/>
      <c r="H5" s="7"/>
      <c r="I5" s="7"/>
      <c r="K5" s="8"/>
    </row>
    <row r="6" spans="1:12" ht="27.75" customHeight="1">
      <c r="C6" s="41" t="s">
        <v>3</v>
      </c>
      <c r="D6" s="42">
        <v>0.3125</v>
      </c>
      <c r="E6" s="9"/>
    </row>
    <row r="7" spans="1:12" s="43" customFormat="1" ht="27.75" customHeight="1">
      <c r="B7" s="54" t="s">
        <v>4</v>
      </c>
      <c r="C7" s="55" t="s">
        <v>5</v>
      </c>
      <c r="D7" s="56" t="s">
        <v>6</v>
      </c>
      <c r="E7" s="57" t="s">
        <v>7</v>
      </c>
      <c r="F7" s="58" t="s">
        <v>8</v>
      </c>
      <c r="G7" s="58" t="s">
        <v>9</v>
      </c>
      <c r="H7" s="57" t="s">
        <v>10</v>
      </c>
      <c r="I7" s="58" t="s">
        <v>11</v>
      </c>
      <c r="J7" s="58" t="s">
        <v>12</v>
      </c>
      <c r="K7" s="59" t="s">
        <v>13</v>
      </c>
    </row>
    <row r="8" spans="1:12" s="43" customFormat="1" ht="31.5" customHeight="1">
      <c r="B8" s="60" t="s">
        <v>14</v>
      </c>
      <c r="C8" s="61" t="s">
        <v>15</v>
      </c>
      <c r="D8" s="62" t="s">
        <v>16</v>
      </c>
      <c r="E8" s="63" t="s">
        <v>17</v>
      </c>
      <c r="F8" s="64" t="s">
        <v>18</v>
      </c>
      <c r="G8" s="64" t="s">
        <v>19</v>
      </c>
      <c r="H8" s="63" t="s">
        <v>20</v>
      </c>
      <c r="I8" s="64" t="s">
        <v>21</v>
      </c>
      <c r="J8" s="64" t="s">
        <v>22</v>
      </c>
      <c r="K8" s="65" t="s">
        <v>23</v>
      </c>
    </row>
    <row r="9" spans="1:12" s="5" customFormat="1" ht="25.5" customHeight="1">
      <c r="B9" s="44">
        <v>1</v>
      </c>
      <c r="C9" s="45" t="s">
        <v>24</v>
      </c>
      <c r="D9" s="46"/>
      <c r="E9" s="47"/>
      <c r="F9" s="48"/>
      <c r="G9" s="49"/>
      <c r="H9" s="50"/>
      <c r="I9" s="51">
        <v>0.3125</v>
      </c>
      <c r="J9" s="52">
        <v>0.35416666666666669</v>
      </c>
      <c r="K9" s="53"/>
      <c r="L9" s="10"/>
    </row>
    <row r="10" spans="1:12" s="5" customFormat="1" ht="25.5" customHeight="1">
      <c r="B10" s="25">
        <v>2</v>
      </c>
      <c r="C10" s="16" t="s">
        <v>25</v>
      </c>
      <c r="D10" s="17">
        <v>15.3</v>
      </c>
      <c r="E10" s="26">
        <v>4</v>
      </c>
      <c r="F10" s="18">
        <f t="shared" ref="F9:F14" si="0">D10/E10/24</f>
        <v>0.15937500000000002</v>
      </c>
      <c r="G10" s="22">
        <f>+I9+F10</f>
        <v>0.47187500000000004</v>
      </c>
      <c r="H10" s="19">
        <v>1.3888888888888888E-2</v>
      </c>
      <c r="I10" s="18">
        <f t="shared" ref="I10:I11" si="1">+G10+H10</f>
        <v>0.48576388888888894</v>
      </c>
      <c r="J10" s="20">
        <v>0.58333333333333337</v>
      </c>
      <c r="K10" s="21">
        <f>+K9+F10+H10</f>
        <v>0.17326388888888891</v>
      </c>
    </row>
    <row r="11" spans="1:12" s="5" customFormat="1" ht="25.5" customHeight="1">
      <c r="B11" s="25">
        <v>3</v>
      </c>
      <c r="C11" s="16" t="s">
        <v>26</v>
      </c>
      <c r="D11" s="17">
        <v>9.6</v>
      </c>
      <c r="E11" s="26">
        <v>4</v>
      </c>
      <c r="F11" s="18">
        <f t="shared" si="0"/>
        <v>9.9999999999999992E-2</v>
      </c>
      <c r="G11" s="22">
        <f>+I10+F11</f>
        <v>0.58576388888888897</v>
      </c>
      <c r="H11" s="19">
        <v>1.3888888888888888E-2</v>
      </c>
      <c r="I11" s="18">
        <f t="shared" si="1"/>
        <v>0.59965277777777781</v>
      </c>
      <c r="J11" s="20">
        <v>0.72916666666666663</v>
      </c>
      <c r="K11" s="21">
        <f>+K10+F11+H11</f>
        <v>0.28715277777777781</v>
      </c>
    </row>
    <row r="12" spans="1:12" s="5" customFormat="1" ht="25.5" customHeight="1">
      <c r="B12" s="25">
        <v>4</v>
      </c>
      <c r="C12" s="16" t="s">
        <v>27</v>
      </c>
      <c r="D12" s="17">
        <v>9.6999999999999993</v>
      </c>
      <c r="E12" s="26">
        <v>4</v>
      </c>
      <c r="F12" s="18">
        <f t="shared" si="0"/>
        <v>0.10104166666666665</v>
      </c>
      <c r="G12" s="22">
        <f t="shared" ref="G12:G16" si="2">+I11+F12</f>
        <v>0.70069444444444451</v>
      </c>
      <c r="H12" s="19">
        <v>1.3888888888888888E-2</v>
      </c>
      <c r="I12" s="18">
        <f>+G12+H12</f>
        <v>0.71458333333333335</v>
      </c>
      <c r="J12" s="20">
        <v>0.875</v>
      </c>
      <c r="K12" s="21">
        <f t="shared" ref="K12:K16" si="3">+K11+F12+H12</f>
        <v>0.40208333333333335</v>
      </c>
    </row>
    <row r="13" spans="1:12" s="5" customFormat="1" ht="25.5" customHeight="1">
      <c r="B13" s="25">
        <v>5</v>
      </c>
      <c r="C13" s="16" t="s">
        <v>28</v>
      </c>
      <c r="D13" s="17">
        <v>9.4</v>
      </c>
      <c r="E13" s="26">
        <v>4</v>
      </c>
      <c r="F13" s="18">
        <f t="shared" si="0"/>
        <v>9.7916666666666666E-2</v>
      </c>
      <c r="G13" s="22">
        <f t="shared" si="2"/>
        <v>0.8125</v>
      </c>
      <c r="H13" s="31"/>
      <c r="I13" s="18"/>
      <c r="J13" s="20" t="s">
        <v>29</v>
      </c>
      <c r="K13" s="21">
        <f t="shared" si="3"/>
        <v>0.5</v>
      </c>
    </row>
    <row r="14" spans="1:12" s="5" customFormat="1" ht="25.5" customHeight="1">
      <c r="B14" s="25"/>
      <c r="C14" s="16"/>
      <c r="D14" s="17">
        <f>SUM(D9:D13)</f>
        <v>43.999999999999993</v>
      </c>
      <c r="E14" s="30"/>
      <c r="F14" s="18"/>
      <c r="G14" s="22"/>
      <c r="H14" s="31"/>
      <c r="I14" s="18"/>
      <c r="J14" s="20"/>
      <c r="K14" s="21"/>
    </row>
    <row r="15" spans="1:12" s="5" customFormat="1" ht="25.5" customHeight="1">
      <c r="B15" s="25"/>
      <c r="C15" s="16"/>
      <c r="D15" s="17"/>
      <c r="E15" s="30"/>
      <c r="F15" s="18"/>
      <c r="G15" s="22"/>
      <c r="H15" s="31"/>
      <c r="I15" s="18"/>
      <c r="J15" s="20"/>
      <c r="K15" s="21"/>
    </row>
    <row r="16" spans="1:12" s="5" customFormat="1" ht="25.5" customHeight="1">
      <c r="B16" s="25"/>
      <c r="C16" s="16"/>
      <c r="D16" s="17"/>
      <c r="E16" s="30"/>
      <c r="F16" s="18"/>
      <c r="G16" s="22"/>
      <c r="H16" s="31"/>
      <c r="I16" s="18"/>
      <c r="J16" s="20"/>
      <c r="K16" s="21"/>
    </row>
    <row r="17" spans="2:11" s="5" customFormat="1" ht="27.75" customHeight="1">
      <c r="B17" s="23"/>
      <c r="C17" s="27"/>
      <c r="D17" s="28"/>
      <c r="E17" s="66" t="s">
        <v>30</v>
      </c>
      <c r="F17" s="67">
        <f>SUM(F9:F16)</f>
        <v>0.45833333333333331</v>
      </c>
      <c r="G17" s="68" t="s">
        <v>31</v>
      </c>
      <c r="H17" s="69">
        <f>SUM(H9:H16)</f>
        <v>4.1666666666666664E-2</v>
      </c>
      <c r="I17" s="24"/>
      <c r="K17" s="13"/>
    </row>
    <row r="18" spans="2:11" s="5" customFormat="1" ht="31.5" customHeight="1">
      <c r="C18" s="14"/>
      <c r="D18" s="11"/>
      <c r="E18" s="8"/>
      <c r="F18" s="8"/>
      <c r="I18" s="12"/>
      <c r="K18" s="13"/>
    </row>
    <row r="19" spans="2:11" s="5" customFormat="1" ht="24" customHeight="1">
      <c r="D19" s="11"/>
      <c r="F19" s="12"/>
      <c r="G19" s="12"/>
      <c r="H19" s="12"/>
      <c r="I19" s="12"/>
      <c r="K19" s="13"/>
    </row>
    <row r="20" spans="2:11">
      <c r="E20" s="29"/>
    </row>
    <row r="21" spans="2:11">
      <c r="E21" s="29"/>
    </row>
    <row r="22" spans="2:11">
      <c r="E22" s="29"/>
    </row>
    <row r="23" spans="2:11">
      <c r="E23" s="29"/>
    </row>
    <row r="24" spans="2:11">
      <c r="E24" s="29"/>
    </row>
    <row r="25" spans="2:11">
      <c r="E25" s="29"/>
    </row>
    <row r="26" spans="2:11">
      <c r="E26" s="29"/>
    </row>
    <row r="27" spans="2:11">
      <c r="E27" s="29"/>
    </row>
    <row r="28" spans="2:11" ht="14.25"/>
    <row r="29" spans="2:11" ht="14.25"/>
    <row r="30" spans="2:11" ht="14.25"/>
    <row r="31" spans="2:11" ht="14.25"/>
  </sheetData>
  <mergeCells count="2">
    <mergeCell ref="B3:E3"/>
    <mergeCell ref="B4:E4"/>
  </mergeCells>
  <phoneticPr fontId="0" type="noConversion"/>
  <pageMargins left="0.75" right="0.75" top="1" bottom="1" header="0.5" footer="0.5"/>
  <pageSetup paperSize="9" scale="64" orientation="landscape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Oscar Hernandez</cp:lastModifiedBy>
  <cp:revision/>
  <dcterms:created xsi:type="dcterms:W3CDTF">2008-03-25T05:45:35Z</dcterms:created>
  <dcterms:modified xsi:type="dcterms:W3CDTF">2021-07-06T09:40:24Z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403375690</vt:i4>
  </property>
  <property fmtid="{D5CDD505-2E9C-101B-9397-08002B2CF9AE}" pid="3" name="_NewReviewCycle">
    <vt:lpwstr/>
  </property>
  <property fmtid="{D5CDD505-2E9C-101B-9397-08002B2CF9AE}" pid="4" name="_EmailSubject">
    <vt:lpwstr>Tiempos tw</vt:lpwstr>
  </property>
  <property fmtid="{D5CDD505-2E9C-101B-9397-08002B2CF9AE}" pid="5" name="_AuthorEmail">
    <vt:lpwstr>bgarralda@OxfamIntermon.org</vt:lpwstr>
  </property>
  <property fmtid="{D5CDD505-2E9C-101B-9397-08002B2CF9AE}" pid="6" name="_AuthorEmailDisplayName">
    <vt:lpwstr>Begona Garralda Erana</vt:lpwstr>
  </property>
  <property fmtid="{D5CDD505-2E9C-101B-9397-08002B2CF9AE}" pid="7" name="_ReviewingToolsShownOnce">
    <vt:lpwstr/>
  </property>
</Properties>
</file>