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bgarralda\Desktop\"/>
    </mc:Choice>
  </mc:AlternateContent>
  <bookViews>
    <workbookView xWindow="0" yWindow="0" windowWidth="17280" windowHeight="6480"/>
  </bookViews>
  <sheets>
    <sheet name="50K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7" i="1"/>
  <c r="E6" i="1"/>
  <c r="E5" i="1"/>
  <c r="E4" i="1"/>
  <c r="J4" i="1" s="1"/>
  <c r="J5" i="1" s="1"/>
  <c r="J6" i="1" s="1"/>
  <c r="J7" i="1" s="1"/>
  <c r="F4" i="1" l="1"/>
  <c r="H4" i="1" s="1"/>
  <c r="F5" i="1" s="1"/>
  <c r="H5" i="1" s="1"/>
  <c r="F6" i="1" s="1"/>
  <c r="H6" i="1" s="1"/>
  <c r="F7" i="1" s="1"/>
  <c r="H7" i="1" s="1"/>
</calcChain>
</file>

<file path=xl/comments1.xml><?xml version="1.0" encoding="utf-8"?>
<comments xmlns="http://schemas.openxmlformats.org/spreadsheetml/2006/main">
  <authors>
    <author>ohernandez</author>
  </authors>
  <commentList>
    <comment ref="G3" authorId="0" shapeId="0">
      <text>
        <r>
          <rPr>
            <b/>
            <sz val="8"/>
            <color indexed="17"/>
            <rFont val="Tahoma"/>
            <family val="2"/>
          </rPr>
          <t>Intenmón Oxam: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Anote el tiempo de descanso para cada una de las etapas.  (h:mm)</t>
        </r>
      </text>
    </comment>
  </commentList>
</comments>
</file>

<file path=xl/sharedStrings.xml><?xml version="1.0" encoding="utf-8"?>
<sst xmlns="http://schemas.openxmlformats.org/spreadsheetml/2006/main" count="15" uniqueCount="15">
  <si>
    <t>Hora de incio ofical:</t>
  </si>
  <si>
    <t>Etapas</t>
  </si>
  <si>
    <t>Llegada a:</t>
  </si>
  <si>
    <t>Distancia kms</t>
  </si>
  <si>
    <t>Velocidad
kms/Hora</t>
  </si>
  <si>
    <t>Tiempo Caminando</t>
  </si>
  <si>
    <t>Hora de llegada</t>
  </si>
  <si>
    <t>Descanso (minutos)</t>
  </si>
  <si>
    <t>Hora de salida</t>
  </si>
  <si>
    <t>Cierre del control</t>
  </si>
  <si>
    <t>Tiempo Acumulado</t>
  </si>
  <si>
    <t>SANT FELIU DE PALLEROLS</t>
  </si>
  <si>
    <t>AMER</t>
  </si>
  <si>
    <t>ANGLÉS</t>
  </si>
  <si>
    <t>GIRONA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</si>
</sst>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h:mm\ AM/PM;@"/>
    <numFmt numFmtId="165" formatCode="0.0"/>
    <numFmt numFmtId="166" formatCode="[$-F400]h:mm:ss\ AM/PM"/>
    <numFmt numFmtId="167" formatCode="[h]:mm"/>
  </numFmts>
  <fonts count="10" x14ac:knownFonts="1">
    <font>
      <sz val="11"/>
      <color theme="1"/>
      <name val="Calibri"/>
      <family val="2"/>
      <scheme val="minor"/>
    </font>
    <font>
      <sz val="11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8"/>
      <color indexed="17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 applyProtection="1">
      <alignment horizontal="right" vertical="center"/>
      <protection locked="0"/>
    </xf>
    <xf numFmtId="164" fontId="3" fillId="3" borderId="1" xfId="0" applyNumberFormat="1" applyFont="1" applyFill="1" applyBorder="1" applyAlignment="1">
      <alignment horizontal="center" vertical="center"/>
    </xf>
    <xf numFmtId="20" fontId="4" fillId="2" borderId="0" xfId="0" applyNumberFormat="1" applyFont="1" applyFill="1" applyBorder="1" applyAlignment="1">
      <alignment horizontal="left" vertical="center"/>
    </xf>
    <xf numFmtId="20" fontId="1" fillId="2" borderId="0" xfId="0" applyNumberFormat="1" applyFont="1" applyFill="1" applyAlignment="1">
      <alignment horizontal="right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165" fontId="5" fillId="5" borderId="1" xfId="0" applyNumberFormat="1" applyFont="1" applyFill="1" applyBorder="1" applyAlignment="1" applyProtection="1">
      <alignment horizontal="center" vertical="center"/>
      <protection locked="0"/>
    </xf>
    <xf numFmtId="165" fontId="4" fillId="6" borderId="4" xfId="0" applyNumberFormat="1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20" fontId="6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6" borderId="1" xfId="0" applyNumberFormat="1" applyFont="1" applyFill="1" applyBorder="1" applyAlignment="1" applyProtection="1">
      <alignment horizontal="center" vertical="center"/>
      <protection locked="0"/>
    </xf>
    <xf numFmtId="20" fontId="5" fillId="7" borderId="1" xfId="0" applyNumberFormat="1" applyFont="1" applyFill="1" applyBorder="1" applyAlignment="1" applyProtection="1">
      <alignment horizontal="center" vertical="center"/>
      <protection locked="0"/>
    </xf>
    <xf numFmtId="167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A13" sqref="A13"/>
    </sheetView>
  </sheetViews>
  <sheetFormatPr baseColWidth="10" defaultRowHeight="14.4" x14ac:dyDescent="0.3"/>
  <cols>
    <col min="2" max="2" width="39.88671875" customWidth="1"/>
    <col min="4" max="4" width="22.5546875" customWidth="1"/>
    <col min="5" max="5" width="17.77734375" customWidth="1"/>
    <col min="10" max="10" width="17.21875" customWidth="1"/>
  </cols>
  <sheetData>
    <row r="2" spans="1:10" x14ac:dyDescent="0.3">
      <c r="A2" s="1"/>
      <c r="B2" s="2" t="s">
        <v>0</v>
      </c>
      <c r="C2" s="3">
        <v>0.375</v>
      </c>
      <c r="D2" s="4"/>
      <c r="E2" s="5"/>
      <c r="F2" s="5"/>
      <c r="G2" s="5"/>
      <c r="H2" s="5"/>
      <c r="I2" s="1"/>
      <c r="J2" s="5"/>
    </row>
    <row r="3" spans="1:10" ht="55.2" x14ac:dyDescent="0.3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9" t="s">
        <v>7</v>
      </c>
      <c r="H3" s="10" t="s">
        <v>8</v>
      </c>
      <c r="I3" s="10" t="s">
        <v>9</v>
      </c>
      <c r="J3" s="10" t="s">
        <v>10</v>
      </c>
    </row>
    <row r="4" spans="1:10" x14ac:dyDescent="0.3">
      <c r="A4" s="11">
        <v>1</v>
      </c>
      <c r="B4" s="12" t="s">
        <v>11</v>
      </c>
      <c r="C4" s="13">
        <v>17.600000000000001</v>
      </c>
      <c r="D4" s="14">
        <v>5</v>
      </c>
      <c r="E4" s="15">
        <f t="shared" ref="E4:E7" si="0">C4/D4/24</f>
        <v>0.1466666666666667</v>
      </c>
      <c r="F4" s="16">
        <f>+C2+E4</f>
        <v>0.52166666666666672</v>
      </c>
      <c r="G4" s="17">
        <v>6.9444444444444441E-3</v>
      </c>
      <c r="H4" s="15">
        <f>F4+G4</f>
        <v>0.52861111111111114</v>
      </c>
      <c r="I4" s="18">
        <v>0.54166666666666663</v>
      </c>
      <c r="J4" s="19">
        <f>+E4+G4</f>
        <v>0.15361111111111114</v>
      </c>
    </row>
    <row r="5" spans="1:10" x14ac:dyDescent="0.3">
      <c r="A5" s="11">
        <v>2</v>
      </c>
      <c r="B5" s="12" t="s">
        <v>12</v>
      </c>
      <c r="C5" s="13">
        <v>13.8</v>
      </c>
      <c r="D5" s="14">
        <v>4</v>
      </c>
      <c r="E5" s="15">
        <f t="shared" si="0"/>
        <v>0.14375000000000002</v>
      </c>
      <c r="F5" s="16">
        <f>+H4+E5</f>
        <v>0.67236111111111119</v>
      </c>
      <c r="G5" s="17">
        <v>1.0416666666666666E-2</v>
      </c>
      <c r="H5" s="15">
        <f t="shared" ref="H5:H6" si="1">+F5+G5</f>
        <v>0.68277777777777782</v>
      </c>
      <c r="I5" s="18">
        <v>0.66666666666666663</v>
      </c>
      <c r="J5" s="19">
        <f>+J4+E5+G5</f>
        <v>0.30777777777777787</v>
      </c>
    </row>
    <row r="6" spans="1:10" x14ac:dyDescent="0.3">
      <c r="A6" s="11">
        <v>3</v>
      </c>
      <c r="B6" s="12" t="s">
        <v>13</v>
      </c>
      <c r="C6" s="13">
        <v>7.5</v>
      </c>
      <c r="D6" s="14">
        <v>4</v>
      </c>
      <c r="E6" s="15">
        <f t="shared" si="0"/>
        <v>7.8125E-2</v>
      </c>
      <c r="F6" s="16">
        <f>+H5+E6</f>
        <v>0.76090277777777782</v>
      </c>
      <c r="G6" s="17">
        <v>1.0416666666666666E-2</v>
      </c>
      <c r="H6" s="15">
        <f t="shared" si="1"/>
        <v>0.77131944444444445</v>
      </c>
      <c r="I6" s="18">
        <v>0.75</v>
      </c>
      <c r="J6" s="19">
        <f>+J5+E6+G6</f>
        <v>0.39631944444444456</v>
      </c>
    </row>
    <row r="7" spans="1:10" x14ac:dyDescent="0.3">
      <c r="A7" s="11">
        <v>4</v>
      </c>
      <c r="B7" s="12" t="s">
        <v>14</v>
      </c>
      <c r="C7" s="13">
        <v>16.100000000000001</v>
      </c>
      <c r="D7" s="14">
        <v>4.5</v>
      </c>
      <c r="E7" s="15">
        <f t="shared" si="0"/>
        <v>0.14907407407407408</v>
      </c>
      <c r="F7" s="16">
        <f t="shared" ref="F7" si="2">+H6+E7</f>
        <v>0.92039351851851858</v>
      </c>
      <c r="G7" s="17">
        <v>1.0416666666666666E-2</v>
      </c>
      <c r="H7" s="15">
        <f>+F7+G7</f>
        <v>0.93081018518518521</v>
      </c>
      <c r="I7" s="18">
        <v>4.1666666666666664E-2</v>
      </c>
      <c r="J7" s="19">
        <f t="shared" ref="J7" si="3">+J6+E7+G7</f>
        <v>0.55581018518518521</v>
      </c>
    </row>
    <row r="8" spans="1:10" x14ac:dyDescent="0.3">
      <c r="C8" s="20">
        <f>SUM(C4:C7)</f>
        <v>55.000000000000007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50KM</vt:lpstr>
    </vt:vector>
  </TitlesOfParts>
  <Company>Oxfam Intermon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Begona Garralda Erana</dc:creator>
  <cp:lastModifiedBy>Begona Garralda Erana</cp:lastModifiedBy>
  <dcterms:created xsi:type="dcterms:W3CDTF">2020-01-30T11:05:04Z</dcterms:created>
  <dcterms:modified xsi:type="dcterms:W3CDTF">2020-01-30T11:07:34Z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-52622381</vt:i4>
  </property>
  <property fmtid="{D5CDD505-2E9C-101B-9397-08002B2CF9AE}" pid="3" name="_NewReviewCycle">
    <vt:lpwstr/>
  </property>
  <property fmtid="{D5CDD505-2E9C-101B-9397-08002B2CF9AE}" pid="4" name="_EmailSubject">
    <vt:lpwstr>CALCULADORAS TIEMPO</vt:lpwstr>
  </property>
  <property fmtid="{D5CDD505-2E9C-101B-9397-08002B2CF9AE}" pid="5" name="_AuthorEmail">
    <vt:lpwstr>begona.garralda@oxfam.org</vt:lpwstr>
  </property>
  <property fmtid="{D5CDD505-2E9C-101B-9397-08002B2CF9AE}" pid="6" name="_AuthorEmailDisplayName">
    <vt:lpwstr>Begona Garralda Erana</vt:lpwstr>
  </property>
</Properties>
</file>